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<sst xmlns="http://schemas.openxmlformats.org/spreadsheetml/2006/main" count="35" uniqueCount="35">
  <si>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</si>
  <si>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SAV015</t>
  </si>
  <si>
    <t xml:space="preserve">Ud</t>
  </si>
  <si>
    <t xml:space="preserve">Vertedero suspendido de porcelana sanitaria.</t>
  </si>
  <si>
    <r>
      <rPr>
        <sz val="8.25"/>
        <color rgb="FF000000"/>
        <rFont val="Arial"/>
        <family val="2"/>
      </rPr>
      <t xml:space="preserve">Vertedero suspendido, de porcelana sanitaria acabado vitrificado, color blanco acabado brillante, código de pedido S593901, "IDEAL STANDARD", de 455x380x355 mm, con rejilla de acero acabado cromado brillante, con estructura de soporte de acero, código de pedido D5705AC, con sifón para vertedero, código de pedido J196067.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</si>
  <si>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</si>
  <si>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</si>
  <si>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</si>
  <si>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</si>
  <si>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</si>
  <si>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</si>
  <si>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</si>
  <si>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mt30vai020d</t>
  </si>
  <si>
    <t xml:space="preserve">Ud</t>
  </si>
  <si>
    <t xml:space="preserve">Vertedero suspendido, de porcelana sanitaria acabado vitrificado, color blanco acabado brillante, código de pedido S593901, "IDEAL STANDARD", de 455x380x355 mm, con rejilla de acero acabado cromado brillante.</t>
  </si>
  <si>
    <t xml:space="preserve">mt30ide003d</t>
  </si>
  <si>
    <t xml:space="preserve">Ud</t>
  </si>
  <si>
    <t xml:space="preserve">Estructura de soporte de acero, código de pedido D5705AC, "IDEAL STANDARD", con elementos de fijación.</t>
  </si>
  <si>
    <t xml:space="preserve">mt30vai023d</t>
  </si>
  <si>
    <t xml:space="preserve">Ud</t>
  </si>
  <si>
    <t xml:space="preserve">Sifón para vertedero, código de pedido J196067, "IDEAL STANDARD".</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</si>
  <si>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</si>
  <si>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</si>
  <si>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</si>
  <si>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</si>
  <si>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</si>
  <si>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</si>
  <si>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</si>
  <si>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</si>
  <si>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</si>
  <si>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</si>
  <si>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</si>
  <si>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</si>
  <si>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57,39€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</si>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</sst>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250</v>
      </c>
      <c r="H10" s="12">
        <f ca="1">ROUND(INDIRECT(ADDRESS(ROW()+(0), COLUMN()+(-2), 1))*INDIRECT(ADDRESS(ROW()+(0), COLUMN()+(-1), 1)), 2)</f>
        <v>250</v>
      </c>
    </row>
    <row r="11" spans="1:8" ht="24.00" thickBot="1" customHeight="1">
      <c r="A11" s="1" t="s">
        <v>15</v>
      </c>
      <c r="B11" s="1"/>
      <c r="C11" s="10" t="s">
        <v>16</v>
      </c>
      <c r="D11" s="10"/>
      <c r="E11" s="1" t="s">
        <v>17</v>
      </c>
      <c r="F11" s="11">
        <v>1</v>
      </c>
      <c r="G11" s="12">
        <v>54</v>
      </c>
      <c r="H11" s="12">
        <f ca="1">ROUND(INDIRECT(ADDRESS(ROW()+(0), COLUMN()+(-2), 1))*INDIRECT(ADDRESS(ROW()+(0), COLUMN()+(-1), 1)), 2)</f>
        <v>54</v>
      </c>
    </row>
    <row r="12" spans="1:8" ht="13.50" thickBot="1" customHeight="1">
      <c r="A12" s="1" t="s">
        <v>18</v>
      </c>
      <c r="B12" s="1"/>
      <c r="C12" s="10" t="s">
        <v>19</v>
      </c>
      <c r="D12" s="10"/>
      <c r="E12" s="1" t="s">
        <v>20</v>
      </c>
      <c r="F12" s="11">
        <v>1</v>
      </c>
      <c r="G12" s="12">
        <v>35</v>
      </c>
      <c r="H12" s="12">
        <f ca="1">ROUND(INDIRECT(ADDRESS(ROW()+(0), COLUMN()+(-2), 1))*INDIRECT(ADDRESS(ROW()+(0), COLUMN()+(-1), 1)), 2)</f>
        <v>35</v>
      </c>
    </row>
    <row r="13" spans="1:8" ht="24.00" thickBot="1" customHeight="1">
      <c r="A13" s="1" t="s">
        <v>21</v>
      </c>
      <c r="B13" s="1"/>
      <c r="C13" s="10" t="s">
        <v>22</v>
      </c>
      <c r="D13" s="10"/>
      <c r="E13" s="1" t="s">
        <v>23</v>
      </c>
      <c r="F13" s="13">
        <v>0.012</v>
      </c>
      <c r="G13" s="14">
        <v>7.5</v>
      </c>
      <c r="H13" s="14">
        <f ca="1">ROUND(INDIRECT(ADDRESS(ROW()+(0), COLUMN()+(-2), 1))*INDIRECT(ADDRESS(ROW()+(0), COLUMN()+(-1), 1)), 2)</f>
        <v>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339.09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1.585</v>
      </c>
      <c r="G16" s="14">
        <v>22.74</v>
      </c>
      <c r="H16" s="14">
        <f ca="1">ROUND(INDIRECT(ADDRESS(ROW()+(0), COLUMN()+(-2), 1))*INDIRECT(ADDRESS(ROW()+(0), COLUMN()+(-1), 1)), 2)</f>
        <v>36.04</v>
      </c>
    </row>
    <row r="17" spans="1:8" ht="13.50" thickBot="1" customHeight="1">
      <c r="A17" s="15"/>
      <c r="B17" s="15"/>
      <c r="C17" s="15"/>
      <c r="D17" s="15"/>
      <c r="E17" s="15"/>
      <c r="F17" s="9" t="s">
        <v>29</v>
      </c>
      <c r="G17" s="9"/>
      <c r="H17" s="17">
        <f ca="1">ROUND(SUM(INDIRECT(ADDRESS(ROW()+(-1), COLUMN()+(0), 1))), 2)</f>
        <v>36.04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375.13</v>
      </c>
      <c r="H19" s="14">
        <f ca="1">ROUND(INDIRECT(ADDRESS(ROW()+(0), COLUMN()+(-2), 1))*INDIRECT(ADDRESS(ROW()+(0), COLUMN()+(-1), 1))/100, 2)</f>
        <v>7.5</v>
      </c>
    </row>
    <row r="20" spans="1:8" ht="13.50" thickBot="1" customHeight="1">
      <c r="A20" s="21" t="s">
        <v>33</v>
      </c>
      <c r="B20" s="21"/>
      <c r="C20" s="22"/>
      <c r="D20" s="22"/>
      <c r="E20" s="23"/>
      <c r="F20" s="24" t="s">
        <v>34</v>
      </c>
      <c r="G20" s="25"/>
      <c r="H20" s="26">
        <f ca="1">ROUND(SUM(INDIRECT(ADDRESS(ROW()+(-1), COLUMN()+(0), 1)),INDIRECT(ADDRESS(ROW()+(-3), COLUMN()+(0), 1)),INDIRECT(ADDRESS(ROW()+(-6), COLUMN()+(0), 1))), 2)</f>
        <v>382.63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